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Lama\pindah 2025\RBA perubahan 2025\RSUD Goeteng RBA Perubahan 2025\"/>
    </mc:Choice>
  </mc:AlternateContent>
  <bookViews>
    <workbookView xWindow="0" yWindow="0" windowWidth="20490" windowHeight="7155"/>
  </bookViews>
  <sheets>
    <sheet name="Sheet1" sheetId="3" r:id="rId1"/>
  </sheets>
  <definedNames>
    <definedName name="_xlnm.Print_Area" localSheetId="0">Sheet1!$A$1:$M$37</definedName>
  </definedNames>
  <calcPr calcId="152511"/>
</workbook>
</file>

<file path=xl/calcChain.xml><?xml version="1.0" encoding="utf-8"?>
<calcChain xmlns="http://schemas.openxmlformats.org/spreadsheetml/2006/main">
  <c r="L29" i="3" l="1"/>
  <c r="L28" i="3" s="1"/>
  <c r="L27" i="3"/>
  <c r="L26" i="3" s="1"/>
  <c r="L25" i="3"/>
  <c r="L24" i="3" s="1"/>
  <c r="L23" i="3"/>
  <c r="L22" i="3"/>
  <c r="L21" i="3"/>
  <c r="L19" i="3"/>
  <c r="L18" i="3"/>
  <c r="L17" i="3" s="1"/>
  <c r="L20" i="3" l="1"/>
  <c r="H31" i="3" s="1"/>
  <c r="G29" i="3"/>
  <c r="M29" i="3" s="1"/>
  <c r="G27" i="3"/>
  <c r="G25" i="3"/>
  <c r="G23" i="3"/>
  <c r="M23" i="3" s="1"/>
  <c r="G22" i="3"/>
  <c r="M22" i="3" s="1"/>
  <c r="G21" i="3"/>
  <c r="M21" i="3" s="1"/>
  <c r="G19" i="3"/>
  <c r="M19" i="3" s="1"/>
  <c r="G18" i="3"/>
  <c r="M18" i="3" s="1"/>
  <c r="G24" i="3" l="1"/>
  <c r="M24" i="3" s="1"/>
  <c r="M25" i="3"/>
  <c r="G26" i="3"/>
  <c r="M26" i="3" s="1"/>
  <c r="M27" i="3"/>
  <c r="G28" i="3"/>
  <c r="M28" i="3" s="1"/>
  <c r="G17" i="3"/>
  <c r="M17" i="3" s="1"/>
  <c r="G20" i="3"/>
  <c r="C31" i="3" s="1"/>
  <c r="M20" i="3" l="1"/>
</calcChain>
</file>

<file path=xl/sharedStrings.xml><?xml version="1.0" encoding="utf-8"?>
<sst xmlns="http://schemas.openxmlformats.org/spreadsheetml/2006/main" count="88" uniqueCount="62">
  <si>
    <t>Belanja Makanan dan Minuman Rapat</t>
  </si>
  <si>
    <t>Indikator</t>
  </si>
  <si>
    <t>Tolak Ukur Kinerja</t>
  </si>
  <si>
    <t>Target Kinerja</t>
  </si>
  <si>
    <t>Capaian Program</t>
  </si>
  <si>
    <t>Indeks Kepuasan Masyarakat</t>
  </si>
  <si>
    <t>Masukan</t>
  </si>
  <si>
    <t>Tersedianya Dana</t>
  </si>
  <si>
    <t>Keluaran</t>
  </si>
  <si>
    <t>Jumlah Rapat Akreditasi</t>
  </si>
  <si>
    <t>12 kali</t>
  </si>
  <si>
    <t>Hasil</t>
  </si>
  <si>
    <t>Tingkatan Akreditasi Rumah Sakit</t>
  </si>
  <si>
    <t>Kode</t>
  </si>
  <si>
    <t>Uraian</t>
  </si>
  <si>
    <t>Volume</t>
  </si>
  <si>
    <t>Satuan</t>
  </si>
  <si>
    <t>Harga</t>
  </si>
  <si>
    <t>Jumlah</t>
  </si>
  <si>
    <t>1</t>
  </si>
  <si>
    <t>6 = 3 x 5</t>
  </si>
  <si>
    <t>5.1.02.01.01.0052</t>
  </si>
  <si>
    <t>orang/keg</t>
  </si>
  <si>
    <t>5.1.02.01.01.0053</t>
  </si>
  <si>
    <t>JUMLAH BELANJA</t>
  </si>
  <si>
    <t>5.1.02.02.01.0036</t>
  </si>
  <si>
    <t>:    02.01.02 - PROGRAM PELAYANAN KESEHATAN PADA RUMAH SAKIT DAERAH</t>
  </si>
  <si>
    <t>:    02.01.02.03 - Pelayanan nonmedik</t>
  </si>
  <si>
    <t>:    02.01.02.03.08 - Pelaksanaan Akreditasi Fasilitas Kesehatan di Kabupaten/Kota</t>
  </si>
  <si>
    <t>:    Jasa Layanan BLUD</t>
  </si>
  <si>
    <t xml:space="preserve">Sumber Dana  </t>
  </si>
  <si>
    <t xml:space="preserve">Program   </t>
  </si>
  <si>
    <t xml:space="preserve">Kegiatan  </t>
  </si>
  <si>
    <t xml:space="preserve">Sub Kegiatan  </t>
  </si>
  <si>
    <t>OJ</t>
  </si>
  <si>
    <t>Paket</t>
  </si>
  <si>
    <t xml:space="preserve">   Makan Visitasi Akreditasi dari LARS DHP </t>
  </si>
  <si>
    <t xml:space="preserve">   Snack Visitasi Akreditasi dari LARS DHP </t>
  </si>
  <si>
    <t>Belanja Makanan dan Minuman Tamu</t>
  </si>
  <si>
    <t xml:space="preserve">   Snack Survey Visitasi Akreditasi ke 1</t>
  </si>
  <si>
    <t xml:space="preserve">   Makan Survey Visitasi Akreditasi ke 1 (Siang)</t>
  </si>
  <si>
    <t xml:space="preserve">   Makan Survey Visitasi Akreditasi ke 1 (Malam)</t>
  </si>
  <si>
    <t>Belanja Jasa Audit/Surveillance ISO</t>
  </si>
  <si>
    <t>Belanja Sewa Hotel</t>
  </si>
  <si>
    <t>5.1.02.02.05.0043</t>
  </si>
  <si>
    <t>orang/ hari</t>
  </si>
  <si>
    <t>Belanja Perjalanan Dinas Biasa</t>
  </si>
  <si>
    <t>5.1.02.04.01.0001</t>
  </si>
  <si>
    <t xml:space="preserve">   Biaya Administrasi Survey Visitasi Akreditasi ke 1</t>
  </si>
  <si>
    <t xml:space="preserve">   Biaya Penginapan Survey Visitasi Akreditasi ke 1</t>
  </si>
  <si>
    <t xml:space="preserve">   Transport Survey Visitasi Akreditasi ke 1</t>
  </si>
  <si>
    <t>Kelompok Sasaran Kegiatan   :     RSUD dr. R Goeteng Taroenadibrata Purbalingga</t>
  </si>
  <si>
    <t>Rp.26.250.000,00</t>
  </si>
  <si>
    <t>Sesudah Perubahan</t>
  </si>
  <si>
    <t>Tambah / Kurang</t>
  </si>
  <si>
    <t>10 = 7 x 9</t>
  </si>
  <si>
    <t>Purbalingga,    Juli  2025</t>
  </si>
  <si>
    <t>Sebelum Perubahan</t>
  </si>
  <si>
    <t>dr. SIGIT PURNOMOHADI, SP.PD</t>
  </si>
  <si>
    <t>RBA BELANJA PERUBAHAN</t>
  </si>
  <si>
    <t>NIP. 19720925 200212 1 005</t>
  </si>
  <si>
    <r>
      <t xml:space="preserve">PEMERINTAH KABUPATEN PURBALINGGA
</t>
    </r>
    <r>
      <rPr>
        <b/>
        <sz val="14"/>
        <rFont val="Arial"/>
        <family val="2"/>
      </rPr>
      <t>RSUD dr. R. GOETENG TAROENADIBRATA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RINCIAN RENCANA BISNIS DAN ANGGARAN ANGGARAN BELANJA PERUBAHAN                                                                                                                 PER KEGIATAN TAHUN ANGGARAN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</si>
</sst>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color rgb="FF000000"/>
      <name val="Times New Roman"/>
      <family val="1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88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9" fontId="1" fillId="0" borderId="10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vertical="center" wrapText="1"/>
    </xf>
    <xf numFmtId="4" fontId="7" fillId="0" borderId="19" xfId="0" applyNumberFormat="1" applyFont="1" applyFill="1" applyBorder="1" applyAlignment="1">
      <alignment horizontal="right" vertical="center" shrinkToFit="1"/>
    </xf>
    <xf numFmtId="0" fontId="1" fillId="0" borderId="20" xfId="0" applyFont="1" applyFill="1" applyBorder="1" applyAlignment="1">
      <alignment vertical="center" wrapText="1"/>
    </xf>
    <xf numFmtId="4" fontId="7" fillId="0" borderId="20" xfId="2" applyNumberFormat="1" applyFont="1" applyFill="1" applyBorder="1" applyAlignment="1">
      <alignment horizontal="right" vertical="center" shrinkToFit="1"/>
    </xf>
    <xf numFmtId="0" fontId="1" fillId="0" borderId="20" xfId="0" quotePrefix="1" applyFont="1" applyFill="1" applyBorder="1" applyAlignment="1">
      <alignment vertical="center" wrapText="1"/>
    </xf>
    <xf numFmtId="4" fontId="1" fillId="0" borderId="20" xfId="0" applyNumberFormat="1" applyFont="1" applyFill="1" applyBorder="1" applyAlignment="1">
      <alignment horizontal="right" vertical="center" shrinkToFit="1"/>
    </xf>
    <xf numFmtId="4" fontId="1" fillId="0" borderId="20" xfId="2" applyNumberFormat="1" applyFont="1" applyFill="1" applyBorder="1" applyAlignment="1">
      <alignment horizontal="right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center"/>
    </xf>
    <xf numFmtId="41" fontId="1" fillId="0" borderId="20" xfId="3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1" fontId="1" fillId="0" borderId="24" xfId="0" applyNumberFormat="1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1" fillId="0" borderId="20" xfId="0" applyNumberFormat="1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4" fontId="7" fillId="0" borderId="19" xfId="0" applyNumberFormat="1" applyFont="1" applyFill="1" applyBorder="1" applyAlignment="1">
      <alignment horizontal="center" vertical="center" shrinkToFit="1"/>
    </xf>
    <xf numFmtId="1" fontId="1" fillId="0" borderId="24" xfId="0" applyNumberFormat="1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shrinkToFit="1"/>
    </xf>
    <xf numFmtId="1" fontId="1" fillId="0" borderId="8" xfId="0" applyNumberFormat="1" applyFont="1" applyFill="1" applyBorder="1" applyAlignment="1">
      <alignment horizontal="center" vertical="center" shrinkToFit="1"/>
    </xf>
    <xf numFmtId="41" fontId="1" fillId="0" borderId="20" xfId="2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0" fontId="1" fillId="0" borderId="12" xfId="1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9" fontId="1" fillId="0" borderId="22" xfId="0" applyNumberFormat="1" applyFont="1" applyFill="1" applyBorder="1" applyAlignment="1">
      <alignment horizontal="center" vertical="center" shrinkToFit="1"/>
    </xf>
    <xf numFmtId="9" fontId="1" fillId="0" borderId="27" xfId="0" applyNumberFormat="1" applyFont="1" applyFill="1" applyBorder="1" applyAlignment="1">
      <alignment horizontal="center" vertical="center" shrinkToFit="1"/>
    </xf>
    <xf numFmtId="9" fontId="1" fillId="0" borderId="23" xfId="0" applyNumberFormat="1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4" fontId="7" fillId="0" borderId="26" xfId="0" applyNumberFormat="1" applyFont="1" applyFill="1" applyBorder="1" applyAlignment="1">
      <alignment horizontal="right" vertical="center" shrinkToFit="1"/>
    </xf>
    <xf numFmtId="164" fontId="7" fillId="0" borderId="17" xfId="3" applyNumberFormat="1" applyFont="1" applyFill="1" applyBorder="1" applyAlignment="1">
      <alignment horizontal="center" vertical="center"/>
    </xf>
    <xf numFmtId="164" fontId="7" fillId="0" borderId="12" xfId="3" applyNumberFormat="1" applyFont="1" applyFill="1" applyBorder="1" applyAlignment="1">
      <alignment horizontal="center" vertical="center"/>
    </xf>
    <xf numFmtId="164" fontId="7" fillId="0" borderId="13" xfId="3" applyNumberFormat="1" applyFont="1" applyFill="1" applyBorder="1" applyAlignment="1">
      <alignment horizontal="center" vertical="center"/>
    </xf>
    <xf numFmtId="41" fontId="1" fillId="0" borderId="26" xfId="3" applyFont="1" applyFill="1" applyBorder="1" applyAlignment="1">
      <alignment horizontal="left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21" xfId="0" quotePrefix="1" applyFont="1" applyFill="1" applyBorder="1" applyAlignment="1">
      <alignment vertical="center" wrapText="1"/>
    </xf>
    <xf numFmtId="1" fontId="1" fillId="0" borderId="21" xfId="0" applyNumberFormat="1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left" vertical="center" shrinkToFit="1"/>
    </xf>
    <xf numFmtId="4" fontId="1" fillId="0" borderId="21" xfId="2" applyNumberFormat="1" applyFont="1" applyFill="1" applyBorder="1" applyAlignment="1">
      <alignment horizontal="right" vertical="center" shrinkToFit="1"/>
    </xf>
    <xf numFmtId="0" fontId="1" fillId="0" borderId="21" xfId="0" applyFont="1" applyFill="1" applyBorder="1" applyAlignment="1">
      <alignment horizontal="left" vertical="center"/>
    </xf>
  </cellXfs>
  <cellStyles count="4">
    <cellStyle name="Comma [0]" xfId="3" builtinId="6"/>
    <cellStyle name="Comma [0]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194264</xdr:colOff>
      <xdr:row>0</xdr:row>
      <xdr:rowOff>110677</xdr:rowOff>
    </xdr:from>
    <xdr:ext cx="644321" cy="527498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4" y="110677"/>
          <a:ext cx="644321" cy="527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B2" sqref="B2:M2"/>
    </sheetView>
  </sheetViews>
  <sheetFormatPr defaultRowHeight="12.75" x14ac:dyDescent="0.2"/>
  <cols>
    <col min="1" max="1" width="17.6640625" style="1" customWidth="1"/>
    <col min="2" max="2" width="38.1640625" style="1" customWidth="1"/>
    <col min="3" max="3" width="6.83203125" style="1" customWidth="1"/>
    <col min="4" max="4" width="3.1640625" style="1" customWidth="1"/>
    <col min="5" max="5" width="10.83203125" style="1" customWidth="1"/>
    <col min="6" max="6" width="12.83203125" style="1" customWidth="1"/>
    <col min="7" max="7" width="15" style="1" customWidth="1"/>
    <col min="8" max="8" width="5.33203125" style="1" customWidth="1"/>
    <col min="9" max="9" width="4.1640625" style="1" customWidth="1"/>
    <col min="10" max="10" width="10.6640625" style="1" customWidth="1"/>
    <col min="11" max="11" width="12.83203125" style="1" customWidth="1"/>
    <col min="12" max="12" width="14.6640625" style="1" customWidth="1"/>
    <col min="13" max="16384" width="9.33203125" style="1"/>
  </cols>
  <sheetData>
    <row r="1" spans="1:14" ht="63" customHeight="1" x14ac:dyDescent="0.2">
      <c r="A1" s="2"/>
      <c r="B1" s="70" t="s">
        <v>61</v>
      </c>
      <c r="C1" s="70"/>
      <c r="D1" s="70"/>
      <c r="E1" s="70"/>
      <c r="F1" s="70"/>
      <c r="G1" s="70"/>
      <c r="H1" s="70"/>
      <c r="I1" s="70"/>
      <c r="J1" s="70"/>
      <c r="K1" s="70"/>
      <c r="L1" s="69" t="s">
        <v>59</v>
      </c>
      <c r="M1" s="69"/>
    </row>
    <row r="2" spans="1:14" ht="12.75" customHeight="1" x14ac:dyDescent="0.2">
      <c r="A2" s="3" t="s">
        <v>31</v>
      </c>
      <c r="B2" s="40" t="s">
        <v>26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4" ht="12.75" customHeight="1" x14ac:dyDescent="0.2">
      <c r="A3" s="3" t="s">
        <v>32</v>
      </c>
      <c r="B3" s="40" t="s">
        <v>27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4" ht="12.75" customHeight="1" x14ac:dyDescent="0.2">
      <c r="A4" s="3" t="s">
        <v>33</v>
      </c>
      <c r="B4" s="40" t="s">
        <v>28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1:14" ht="12.75" customHeight="1" x14ac:dyDescent="0.2">
      <c r="A5" s="3" t="s">
        <v>30</v>
      </c>
      <c r="B5" s="40" t="s">
        <v>29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2"/>
    </row>
    <row r="6" spans="1:14" ht="12.75" customHeight="1" x14ac:dyDescent="0.2">
      <c r="A6" s="71" t="s">
        <v>1</v>
      </c>
      <c r="B6" s="66" t="s">
        <v>57</v>
      </c>
      <c r="C6" s="67"/>
      <c r="D6" s="67"/>
      <c r="E6" s="67"/>
      <c r="F6" s="68"/>
      <c r="G6" s="66" t="s">
        <v>53</v>
      </c>
      <c r="H6" s="67"/>
      <c r="I6" s="67"/>
      <c r="J6" s="67"/>
      <c r="K6" s="67"/>
      <c r="L6" s="67"/>
      <c r="M6" s="68"/>
    </row>
    <row r="7" spans="1:14" ht="12.75" customHeight="1" x14ac:dyDescent="0.2">
      <c r="A7" s="72"/>
      <c r="B7" s="34" t="s">
        <v>2</v>
      </c>
      <c r="C7" s="66" t="s">
        <v>3</v>
      </c>
      <c r="D7" s="67"/>
      <c r="E7" s="67"/>
      <c r="F7" s="68"/>
      <c r="G7" s="66" t="s">
        <v>2</v>
      </c>
      <c r="H7" s="67"/>
      <c r="I7" s="67"/>
      <c r="J7" s="68"/>
      <c r="K7" s="66" t="s">
        <v>3</v>
      </c>
      <c r="L7" s="67"/>
      <c r="M7" s="68"/>
    </row>
    <row r="8" spans="1:14" ht="12.75" customHeight="1" x14ac:dyDescent="0.2">
      <c r="A8" s="34" t="s">
        <v>4</v>
      </c>
      <c r="B8" s="3" t="s">
        <v>5</v>
      </c>
      <c r="C8" s="60">
        <v>82.5</v>
      </c>
      <c r="D8" s="61"/>
      <c r="E8" s="61"/>
      <c r="F8" s="62"/>
      <c r="G8" s="60" t="s">
        <v>5</v>
      </c>
      <c r="H8" s="61"/>
      <c r="I8" s="61"/>
      <c r="J8" s="62"/>
      <c r="K8" s="60">
        <v>82.5</v>
      </c>
      <c r="L8" s="61"/>
      <c r="M8" s="62"/>
      <c r="N8" s="4"/>
    </row>
    <row r="9" spans="1:14" ht="12.75" customHeight="1" x14ac:dyDescent="0.2">
      <c r="A9" s="34" t="s">
        <v>6</v>
      </c>
      <c r="B9" s="3" t="s">
        <v>7</v>
      </c>
      <c r="C9" s="60" t="s">
        <v>52</v>
      </c>
      <c r="D9" s="61"/>
      <c r="E9" s="61"/>
      <c r="F9" s="62"/>
      <c r="G9" s="60" t="s">
        <v>7</v>
      </c>
      <c r="H9" s="61"/>
      <c r="I9" s="61"/>
      <c r="J9" s="62"/>
      <c r="K9" s="60" t="s">
        <v>52</v>
      </c>
      <c r="L9" s="61"/>
      <c r="M9" s="62"/>
      <c r="N9" s="4"/>
    </row>
    <row r="10" spans="1:14" ht="12.75" customHeight="1" x14ac:dyDescent="0.2">
      <c r="A10" s="34" t="s">
        <v>8</v>
      </c>
      <c r="B10" s="3" t="s">
        <v>9</v>
      </c>
      <c r="C10" s="60" t="s">
        <v>10</v>
      </c>
      <c r="D10" s="61"/>
      <c r="E10" s="61"/>
      <c r="F10" s="62"/>
      <c r="G10" s="60" t="s">
        <v>9</v>
      </c>
      <c r="H10" s="61"/>
      <c r="I10" s="61"/>
      <c r="J10" s="62"/>
      <c r="K10" s="60" t="s">
        <v>10</v>
      </c>
      <c r="L10" s="61"/>
      <c r="M10" s="62"/>
      <c r="N10" s="4"/>
    </row>
    <row r="11" spans="1:14" ht="12.75" customHeight="1" x14ac:dyDescent="0.2">
      <c r="A11" s="34" t="s">
        <v>11</v>
      </c>
      <c r="B11" s="3" t="s">
        <v>12</v>
      </c>
      <c r="C11" s="63">
        <v>1</v>
      </c>
      <c r="D11" s="64"/>
      <c r="E11" s="64"/>
      <c r="F11" s="65"/>
      <c r="G11" s="60" t="s">
        <v>12</v>
      </c>
      <c r="H11" s="61"/>
      <c r="I11" s="61"/>
      <c r="J11" s="62"/>
      <c r="K11" s="63">
        <v>1</v>
      </c>
      <c r="L11" s="64"/>
      <c r="M11" s="65"/>
      <c r="N11" s="5"/>
    </row>
    <row r="12" spans="1:14" ht="12.75" customHeight="1" x14ac:dyDescent="0.2">
      <c r="A12" s="40" t="s">
        <v>51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2"/>
    </row>
    <row r="13" spans="1:14" ht="12.75" customHeight="1" x14ac:dyDescent="0.2">
      <c r="A13" s="78" t="s">
        <v>13</v>
      </c>
      <c r="B13" s="46" t="s">
        <v>14</v>
      </c>
      <c r="C13" s="48" t="s">
        <v>57</v>
      </c>
      <c r="D13" s="49"/>
      <c r="E13" s="49"/>
      <c r="F13" s="49"/>
      <c r="G13" s="49"/>
      <c r="H13" s="45" t="s">
        <v>53</v>
      </c>
      <c r="I13" s="45"/>
      <c r="J13" s="45"/>
      <c r="K13" s="45"/>
      <c r="L13" s="45"/>
      <c r="M13" s="45" t="s">
        <v>54</v>
      </c>
    </row>
    <row r="14" spans="1:14" ht="12.75" customHeight="1" x14ac:dyDescent="0.2">
      <c r="A14" s="79"/>
      <c r="B14" s="47"/>
      <c r="C14" s="50" t="s">
        <v>15</v>
      </c>
      <c r="D14" s="51"/>
      <c r="E14" s="6" t="s">
        <v>16</v>
      </c>
      <c r="F14" s="6" t="s">
        <v>17</v>
      </c>
      <c r="G14" s="35" t="s">
        <v>18</v>
      </c>
      <c r="H14" s="45" t="s">
        <v>15</v>
      </c>
      <c r="I14" s="45"/>
      <c r="J14" s="34" t="s">
        <v>16</v>
      </c>
      <c r="K14" s="34" t="s">
        <v>17</v>
      </c>
      <c r="L14" s="34" t="s">
        <v>18</v>
      </c>
      <c r="M14" s="45"/>
    </row>
    <row r="15" spans="1:14" ht="12.75" customHeight="1" x14ac:dyDescent="0.2">
      <c r="A15" s="80" t="s">
        <v>19</v>
      </c>
      <c r="B15" s="7">
        <v>2</v>
      </c>
      <c r="C15" s="52">
        <v>3</v>
      </c>
      <c r="D15" s="53"/>
      <c r="E15" s="7">
        <v>4</v>
      </c>
      <c r="F15" s="7">
        <v>5</v>
      </c>
      <c r="G15" s="8" t="s">
        <v>20</v>
      </c>
      <c r="H15" s="44">
        <v>7</v>
      </c>
      <c r="I15" s="44"/>
      <c r="J15" s="33">
        <v>8</v>
      </c>
      <c r="K15" s="33">
        <v>9</v>
      </c>
      <c r="L15" s="9" t="s">
        <v>55</v>
      </c>
      <c r="M15" s="33">
        <v>11</v>
      </c>
    </row>
    <row r="16" spans="1:14" ht="12.75" customHeight="1" x14ac:dyDescent="0.2">
      <c r="A16" s="10"/>
      <c r="B16" s="11"/>
      <c r="C16" s="38"/>
      <c r="D16" s="38"/>
      <c r="E16" s="31"/>
      <c r="F16" s="31"/>
      <c r="G16" s="12"/>
      <c r="H16" s="43"/>
      <c r="I16" s="43"/>
      <c r="J16" s="28"/>
      <c r="K16" s="28"/>
      <c r="L16" s="28"/>
      <c r="M16" s="28"/>
    </row>
    <row r="17" spans="1:13" ht="12.75" customHeight="1" x14ac:dyDescent="0.2">
      <c r="A17" s="30" t="s">
        <v>21</v>
      </c>
      <c r="B17" s="13" t="s">
        <v>0</v>
      </c>
      <c r="C17" s="39"/>
      <c r="D17" s="39"/>
      <c r="E17" s="32"/>
      <c r="F17" s="32"/>
      <c r="G17" s="14">
        <f>SUM(G18:G19)</f>
        <v>5250000</v>
      </c>
      <c r="H17" s="39"/>
      <c r="I17" s="39"/>
      <c r="J17" s="32"/>
      <c r="K17" s="32"/>
      <c r="L17" s="14">
        <f>SUM(L18:L19)</f>
        <v>5250000</v>
      </c>
      <c r="M17" s="29">
        <f>G17-L17</f>
        <v>0</v>
      </c>
    </row>
    <row r="18" spans="1:13" ht="12.75" customHeight="1" x14ac:dyDescent="0.2">
      <c r="A18" s="32"/>
      <c r="B18" s="15" t="s">
        <v>36</v>
      </c>
      <c r="C18" s="36">
        <v>150</v>
      </c>
      <c r="D18" s="36"/>
      <c r="E18" s="30" t="s">
        <v>22</v>
      </c>
      <c r="F18" s="16">
        <v>25000</v>
      </c>
      <c r="G18" s="17">
        <f t="shared" ref="G18:G19" si="0">F18*C18</f>
        <v>3750000</v>
      </c>
      <c r="H18" s="36">
        <v>150</v>
      </c>
      <c r="I18" s="36"/>
      <c r="J18" s="30" t="s">
        <v>22</v>
      </c>
      <c r="K18" s="16">
        <v>25000</v>
      </c>
      <c r="L18" s="17">
        <f t="shared" ref="L18:L19" si="1">K18*H18</f>
        <v>3750000</v>
      </c>
      <c r="M18" s="29">
        <f t="shared" ref="M18:M29" si="2">G18-L18</f>
        <v>0</v>
      </c>
    </row>
    <row r="19" spans="1:13" ht="12.75" customHeight="1" x14ac:dyDescent="0.2">
      <c r="A19" s="32"/>
      <c r="B19" s="15" t="s">
        <v>37</v>
      </c>
      <c r="C19" s="36">
        <v>150</v>
      </c>
      <c r="D19" s="36"/>
      <c r="E19" s="30" t="s">
        <v>22</v>
      </c>
      <c r="F19" s="16">
        <v>10000</v>
      </c>
      <c r="G19" s="17">
        <f t="shared" si="0"/>
        <v>1500000</v>
      </c>
      <c r="H19" s="36">
        <v>150</v>
      </c>
      <c r="I19" s="36"/>
      <c r="J19" s="30" t="s">
        <v>22</v>
      </c>
      <c r="K19" s="16">
        <v>10000</v>
      </c>
      <c r="L19" s="17">
        <f t="shared" si="1"/>
        <v>1500000</v>
      </c>
      <c r="M19" s="29">
        <f t="shared" si="2"/>
        <v>0</v>
      </c>
    </row>
    <row r="20" spans="1:13" ht="12.75" customHeight="1" x14ac:dyDescent="0.2">
      <c r="A20" s="30" t="s">
        <v>23</v>
      </c>
      <c r="B20" s="13" t="s">
        <v>38</v>
      </c>
      <c r="C20" s="54"/>
      <c r="D20" s="54"/>
      <c r="E20" s="32"/>
      <c r="F20" s="32"/>
      <c r="G20" s="14">
        <f>SUM(G21:G23)</f>
        <v>2000000</v>
      </c>
      <c r="H20" s="54"/>
      <c r="I20" s="54"/>
      <c r="J20" s="32"/>
      <c r="K20" s="32"/>
      <c r="L20" s="14">
        <f>SUM(L21:L23)</f>
        <v>2000000</v>
      </c>
      <c r="M20" s="29">
        <f t="shared" si="2"/>
        <v>0</v>
      </c>
    </row>
    <row r="21" spans="1:13" ht="12.75" customHeight="1" x14ac:dyDescent="0.2">
      <c r="A21" s="32"/>
      <c r="B21" s="15" t="s">
        <v>40</v>
      </c>
      <c r="C21" s="36">
        <v>20</v>
      </c>
      <c r="D21" s="36"/>
      <c r="E21" s="30" t="s">
        <v>34</v>
      </c>
      <c r="F21" s="16">
        <v>50000</v>
      </c>
      <c r="G21" s="17">
        <f>F21*C21</f>
        <v>1000000</v>
      </c>
      <c r="H21" s="36">
        <v>20</v>
      </c>
      <c r="I21" s="36"/>
      <c r="J21" s="30" t="s">
        <v>34</v>
      </c>
      <c r="K21" s="16">
        <v>50000</v>
      </c>
      <c r="L21" s="17">
        <f>K21*H21</f>
        <v>1000000</v>
      </c>
      <c r="M21" s="29">
        <f t="shared" si="2"/>
        <v>0</v>
      </c>
    </row>
    <row r="22" spans="1:13" ht="12.75" customHeight="1" x14ac:dyDescent="0.2">
      <c r="A22" s="32"/>
      <c r="B22" s="15" t="s">
        <v>41</v>
      </c>
      <c r="C22" s="36">
        <v>10</v>
      </c>
      <c r="D22" s="36"/>
      <c r="E22" s="30" t="s">
        <v>34</v>
      </c>
      <c r="F22" s="16">
        <v>50000</v>
      </c>
      <c r="G22" s="17">
        <f t="shared" ref="G22:G23" si="3">F22*C22</f>
        <v>500000</v>
      </c>
      <c r="H22" s="36">
        <v>10</v>
      </c>
      <c r="I22" s="36"/>
      <c r="J22" s="30" t="s">
        <v>34</v>
      </c>
      <c r="K22" s="16">
        <v>50000</v>
      </c>
      <c r="L22" s="17">
        <f t="shared" ref="L22:L23" si="4">K22*H22</f>
        <v>500000</v>
      </c>
      <c r="M22" s="29">
        <f t="shared" si="2"/>
        <v>0</v>
      </c>
    </row>
    <row r="23" spans="1:13" ht="12.75" customHeight="1" x14ac:dyDescent="0.2">
      <c r="A23" s="32"/>
      <c r="B23" s="15" t="s">
        <v>39</v>
      </c>
      <c r="C23" s="36">
        <v>20</v>
      </c>
      <c r="D23" s="36"/>
      <c r="E23" s="30" t="s">
        <v>34</v>
      </c>
      <c r="F23" s="16">
        <v>25000</v>
      </c>
      <c r="G23" s="17">
        <f t="shared" si="3"/>
        <v>500000</v>
      </c>
      <c r="H23" s="36">
        <v>20</v>
      </c>
      <c r="I23" s="36"/>
      <c r="J23" s="30" t="s">
        <v>34</v>
      </c>
      <c r="K23" s="16">
        <v>25000</v>
      </c>
      <c r="L23" s="17">
        <f t="shared" si="4"/>
        <v>500000</v>
      </c>
      <c r="M23" s="29">
        <f t="shared" si="2"/>
        <v>0</v>
      </c>
    </row>
    <row r="24" spans="1:13" ht="12.75" customHeight="1" x14ac:dyDescent="0.2">
      <c r="A24" s="30" t="s">
        <v>25</v>
      </c>
      <c r="B24" s="13" t="s">
        <v>42</v>
      </c>
      <c r="C24" s="37"/>
      <c r="D24" s="37"/>
      <c r="E24" s="32"/>
      <c r="F24" s="32"/>
      <c r="G24" s="14">
        <f>+G25</f>
        <v>15000000</v>
      </c>
      <c r="H24" s="37"/>
      <c r="I24" s="37"/>
      <c r="J24" s="32"/>
      <c r="K24" s="32"/>
      <c r="L24" s="14">
        <f>+L25</f>
        <v>15000000</v>
      </c>
      <c r="M24" s="29">
        <f t="shared" si="2"/>
        <v>0</v>
      </c>
    </row>
    <row r="25" spans="1:13" ht="12.75" customHeight="1" x14ac:dyDescent="0.2">
      <c r="A25" s="32"/>
      <c r="B25" s="15" t="s">
        <v>48</v>
      </c>
      <c r="C25" s="36">
        <v>1</v>
      </c>
      <c r="D25" s="36"/>
      <c r="E25" s="30" t="s">
        <v>35</v>
      </c>
      <c r="F25" s="16">
        <v>15000000</v>
      </c>
      <c r="G25" s="17">
        <f>F25*C25</f>
        <v>15000000</v>
      </c>
      <c r="H25" s="36">
        <v>1</v>
      </c>
      <c r="I25" s="36"/>
      <c r="J25" s="30" t="s">
        <v>35</v>
      </c>
      <c r="K25" s="16">
        <v>15000000</v>
      </c>
      <c r="L25" s="17">
        <f>K25*H25</f>
        <v>15000000</v>
      </c>
      <c r="M25" s="29">
        <f t="shared" si="2"/>
        <v>0</v>
      </c>
    </row>
    <row r="26" spans="1:13" ht="12.75" customHeight="1" x14ac:dyDescent="0.2">
      <c r="A26" s="30" t="s">
        <v>44</v>
      </c>
      <c r="B26" s="13" t="s">
        <v>43</v>
      </c>
      <c r="C26" s="37"/>
      <c r="D26" s="37"/>
      <c r="E26" s="32"/>
      <c r="F26" s="32"/>
      <c r="G26" s="14">
        <f>+G27</f>
        <v>2000000</v>
      </c>
      <c r="H26" s="37"/>
      <c r="I26" s="37"/>
      <c r="J26" s="32"/>
      <c r="K26" s="32"/>
      <c r="L26" s="14">
        <f>+L27</f>
        <v>2000000</v>
      </c>
      <c r="M26" s="29">
        <f t="shared" si="2"/>
        <v>0</v>
      </c>
    </row>
    <row r="27" spans="1:13" ht="12.75" customHeight="1" x14ac:dyDescent="0.2">
      <c r="A27" s="32"/>
      <c r="B27" s="15" t="s">
        <v>49</v>
      </c>
      <c r="C27" s="36">
        <v>2</v>
      </c>
      <c r="D27" s="36"/>
      <c r="E27" s="30" t="s">
        <v>45</v>
      </c>
      <c r="F27" s="16">
        <v>1000000</v>
      </c>
      <c r="G27" s="17">
        <f>F27*C27</f>
        <v>2000000</v>
      </c>
      <c r="H27" s="36">
        <v>2</v>
      </c>
      <c r="I27" s="36"/>
      <c r="J27" s="30" t="s">
        <v>45</v>
      </c>
      <c r="K27" s="16">
        <v>1000000</v>
      </c>
      <c r="L27" s="17">
        <f>K27*H27</f>
        <v>2000000</v>
      </c>
      <c r="M27" s="29">
        <f t="shared" si="2"/>
        <v>0</v>
      </c>
    </row>
    <row r="28" spans="1:13" ht="12.75" customHeight="1" x14ac:dyDescent="0.2">
      <c r="A28" s="30" t="s">
        <v>47</v>
      </c>
      <c r="B28" s="13" t="s">
        <v>46</v>
      </c>
      <c r="C28" s="37"/>
      <c r="D28" s="37"/>
      <c r="E28" s="32"/>
      <c r="F28" s="32"/>
      <c r="G28" s="14">
        <f>SUM(G29:G30)</f>
        <v>2000000</v>
      </c>
      <c r="H28" s="37"/>
      <c r="I28" s="37"/>
      <c r="J28" s="32"/>
      <c r="K28" s="32"/>
      <c r="L28" s="14">
        <f>SUM(L29:L30)</f>
        <v>2000000</v>
      </c>
      <c r="M28" s="29">
        <f t="shared" si="2"/>
        <v>0</v>
      </c>
    </row>
    <row r="29" spans="1:13" ht="12.75" customHeight="1" x14ac:dyDescent="0.2">
      <c r="A29" s="32"/>
      <c r="B29" s="15" t="s">
        <v>50</v>
      </c>
      <c r="C29" s="36">
        <v>1</v>
      </c>
      <c r="D29" s="36"/>
      <c r="E29" s="30" t="s">
        <v>22</v>
      </c>
      <c r="F29" s="16">
        <v>2000000</v>
      </c>
      <c r="G29" s="17">
        <f t="shared" ref="G29" si="5">F29*C29</f>
        <v>2000000</v>
      </c>
      <c r="H29" s="36">
        <v>1</v>
      </c>
      <c r="I29" s="36"/>
      <c r="J29" s="30" t="s">
        <v>22</v>
      </c>
      <c r="K29" s="16">
        <v>2000000</v>
      </c>
      <c r="L29" s="17">
        <f t="shared" ref="L29" si="6">K29*H29</f>
        <v>2000000</v>
      </c>
      <c r="M29" s="29">
        <f t="shared" si="2"/>
        <v>0</v>
      </c>
    </row>
    <row r="30" spans="1:13" ht="12.75" customHeight="1" x14ac:dyDescent="0.2">
      <c r="A30" s="81"/>
      <c r="B30" s="82"/>
      <c r="C30" s="83"/>
      <c r="D30" s="83"/>
      <c r="E30" s="84"/>
      <c r="F30" s="85"/>
      <c r="G30" s="86"/>
      <c r="H30" s="83"/>
      <c r="I30" s="83"/>
      <c r="J30" s="84"/>
      <c r="K30" s="85"/>
      <c r="L30" s="86"/>
      <c r="M30" s="87"/>
    </row>
    <row r="31" spans="1:13" ht="12.75" customHeight="1" x14ac:dyDescent="0.2">
      <c r="A31" s="72" t="s">
        <v>24</v>
      </c>
      <c r="B31" s="72"/>
      <c r="C31" s="73">
        <f>SUM(G28,G26,G24,G20,G17)</f>
        <v>26250000</v>
      </c>
      <c r="D31" s="73"/>
      <c r="E31" s="73"/>
      <c r="F31" s="73"/>
      <c r="G31" s="73"/>
      <c r="H31" s="74">
        <f>SUM(L17,L20,L24,L26,L28)</f>
        <v>26250000</v>
      </c>
      <c r="I31" s="75"/>
      <c r="J31" s="75"/>
      <c r="K31" s="75"/>
      <c r="L31" s="76"/>
      <c r="M31" s="77">
        <v>0</v>
      </c>
    </row>
    <row r="32" spans="1:13" ht="12.75" customHeight="1" x14ac:dyDescent="0.2">
      <c r="A32" s="58"/>
      <c r="B32" s="59"/>
      <c r="C32" s="59"/>
      <c r="D32" s="59"/>
      <c r="E32" s="59"/>
      <c r="F32" s="59"/>
      <c r="G32" s="59"/>
      <c r="H32" s="18"/>
      <c r="I32" s="19"/>
      <c r="J32" s="19"/>
      <c r="K32" s="19"/>
      <c r="L32" s="19"/>
      <c r="M32" s="20"/>
    </row>
    <row r="33" spans="1:13" x14ac:dyDescent="0.2">
      <c r="A33" s="21"/>
      <c r="B33" s="22"/>
      <c r="C33" s="22"/>
      <c r="D33" s="22"/>
      <c r="E33" s="22"/>
      <c r="F33" s="22"/>
      <c r="G33" s="22"/>
      <c r="H33" s="55" t="s">
        <v>56</v>
      </c>
      <c r="I33" s="55"/>
      <c r="J33" s="55"/>
      <c r="K33" s="55"/>
      <c r="L33" s="55"/>
      <c r="M33" s="23"/>
    </row>
    <row r="34" spans="1:13" ht="40.5" customHeight="1" x14ac:dyDescent="0.2">
      <c r="A34" s="21"/>
      <c r="B34" s="22"/>
      <c r="C34" s="24"/>
      <c r="D34" s="24"/>
      <c r="E34" s="24"/>
      <c r="F34" s="24"/>
      <c r="G34" s="22"/>
      <c r="H34" s="22"/>
      <c r="I34" s="22"/>
      <c r="J34" s="22"/>
      <c r="K34" s="22"/>
      <c r="L34" s="22"/>
      <c r="M34" s="23"/>
    </row>
    <row r="35" spans="1:13" ht="12.75" customHeight="1" x14ac:dyDescent="0.2">
      <c r="A35" s="21"/>
      <c r="B35" s="22"/>
      <c r="C35" s="22"/>
      <c r="D35" s="22"/>
      <c r="E35" s="22"/>
      <c r="F35" s="22"/>
      <c r="G35" s="22"/>
      <c r="H35" s="56" t="s">
        <v>58</v>
      </c>
      <c r="I35" s="56"/>
      <c r="J35" s="56"/>
      <c r="K35" s="56"/>
      <c r="L35" s="56"/>
      <c r="M35" s="23"/>
    </row>
    <row r="36" spans="1:13" ht="12.75" customHeight="1" x14ac:dyDescent="0.2">
      <c r="A36" s="25"/>
      <c r="B36" s="26"/>
      <c r="C36" s="26"/>
      <c r="D36" s="26"/>
      <c r="E36" s="26"/>
      <c r="F36" s="26"/>
      <c r="G36" s="26"/>
      <c r="H36" s="57" t="s">
        <v>60</v>
      </c>
      <c r="I36" s="57"/>
      <c r="J36" s="57"/>
      <c r="K36" s="57"/>
      <c r="L36" s="57"/>
      <c r="M36" s="27"/>
    </row>
  </sheetData>
  <mergeCells count="71">
    <mergeCell ref="L1:M1"/>
    <mergeCell ref="B1:K1"/>
    <mergeCell ref="A6:A7"/>
    <mergeCell ref="C7:F7"/>
    <mergeCell ref="C8:F8"/>
    <mergeCell ref="B2:M2"/>
    <mergeCell ref="B3:M3"/>
    <mergeCell ref="B5:M5"/>
    <mergeCell ref="C10:F10"/>
    <mergeCell ref="C11:F11"/>
    <mergeCell ref="B6:F6"/>
    <mergeCell ref="G6:M6"/>
    <mergeCell ref="K11:M11"/>
    <mergeCell ref="G7:J7"/>
    <mergeCell ref="K7:M7"/>
    <mergeCell ref="G11:J11"/>
    <mergeCell ref="K8:M8"/>
    <mergeCell ref="K9:M9"/>
    <mergeCell ref="K10:M10"/>
    <mergeCell ref="G8:J8"/>
    <mergeCell ref="G9:J9"/>
    <mergeCell ref="G10:J10"/>
    <mergeCell ref="C9:F9"/>
    <mergeCell ref="H31:L31"/>
    <mergeCell ref="B4:M4"/>
    <mergeCell ref="H33:L33"/>
    <mergeCell ref="H35:L35"/>
    <mergeCell ref="H36:L36"/>
    <mergeCell ref="C29:D29"/>
    <mergeCell ref="C30:D30"/>
    <mergeCell ref="C23:D23"/>
    <mergeCell ref="A31:B31"/>
    <mergeCell ref="C31:G31"/>
    <mergeCell ref="A32:G32"/>
    <mergeCell ref="C24:D24"/>
    <mergeCell ref="C25:D25"/>
    <mergeCell ref="C26:D26"/>
    <mergeCell ref="C27:D27"/>
    <mergeCell ref="H18:I18"/>
    <mergeCell ref="C28:D28"/>
    <mergeCell ref="C20:D20"/>
    <mergeCell ref="C19:D19"/>
    <mergeCell ref="C21:D21"/>
    <mergeCell ref="C22:D22"/>
    <mergeCell ref="C18:D18"/>
    <mergeCell ref="H19:I19"/>
    <mergeCell ref="H20:I20"/>
    <mergeCell ref="H21:I21"/>
    <mergeCell ref="H22:I22"/>
    <mergeCell ref="H23:I23"/>
    <mergeCell ref="H24:I24"/>
    <mergeCell ref="C16:D16"/>
    <mergeCell ref="C17:D17"/>
    <mergeCell ref="A12:M12"/>
    <mergeCell ref="H16:I16"/>
    <mergeCell ref="H15:I15"/>
    <mergeCell ref="H13:L13"/>
    <mergeCell ref="M13:M14"/>
    <mergeCell ref="H14:I14"/>
    <mergeCell ref="A13:A14"/>
    <mergeCell ref="B13:B14"/>
    <mergeCell ref="C13:G13"/>
    <mergeCell ref="C14:D14"/>
    <mergeCell ref="C15:D15"/>
    <mergeCell ref="H17:I17"/>
    <mergeCell ref="H30:I30"/>
    <mergeCell ref="H25:I25"/>
    <mergeCell ref="H26:I26"/>
    <mergeCell ref="H27:I27"/>
    <mergeCell ref="H28:I28"/>
    <mergeCell ref="H29:I29"/>
  </mergeCells>
  <pageMargins left="0.43" right="0.28000000000000003" top="0.35" bottom="0.43" header="0.25" footer="0.3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RBA</dc:title>
  <dc:subject>RBA</dc:subject>
  <dc:creator>Team BLUD</dc:creator>
  <cp:keywords>RBA</cp:keywords>
  <cp:lastModifiedBy>RSUD Goeteng</cp:lastModifiedBy>
  <cp:lastPrinted>2025-07-15T00:45:04Z</cp:lastPrinted>
  <dcterms:created xsi:type="dcterms:W3CDTF">2024-08-13T10:13:25Z</dcterms:created>
  <dcterms:modified xsi:type="dcterms:W3CDTF">2025-07-15T00:45:50Z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2024-08-13T00:00:00Z</vt:filetime>
  </property>
  <property fmtid="{D5CDD505-2E9C-101B-9397-08002B2CF9AE}" pid="3" name="Creator">
    <vt:lpwstr>BLUD</vt:lpwstr>
  </property>
  <property fmtid="{D5CDD505-2E9C-101B-9397-08002B2CF9AE}" pid="4" name="LastSaved">
    <vt:filetime>2024-08-13T00:00:00Z</vt:filetime>
  </property>
  <property fmtid="{D5CDD505-2E9C-101B-9397-08002B2CF9AE}" pid="5" name="Producer">
    <vt:lpwstr>Developer Express Inc. DXperience (tm) v17.1.3</vt:lpwstr>
  </property>
</Properties>
</file>