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aptop Lama\pindah 2025\RBA perubahan 2025\RSUD Goeteng RBA Perubahan 2025\"/>
    </mc:Choice>
  </mc:AlternateContent>
  <bookViews>
    <workbookView xWindow="0" yWindow="0" windowWidth="20490" windowHeight="7155"/>
  </bookViews>
  <sheets>
    <sheet name="Sheet1" sheetId="3" r:id="rId1"/>
  </sheets>
  <definedNames>
    <definedName name="_xlnm.Print_Area" localSheetId="0">Sheet1!$A$1:$M$26</definedName>
  </definedNames>
  <calcPr calcId="152511"/>
</workbook>
</file>

<file path=xl/calcChain.xml><?xml version="1.0" encoding="utf-8"?>
<calcChain xmlns="http://schemas.openxmlformats.org/spreadsheetml/2006/main">
  <c r="G18" i="3" l="1"/>
  <c r="G17" i="3" l="1"/>
  <c r="C20" i="3" s="1"/>
  <c r="L19" i="3" l="1"/>
  <c r="M19" i="3" s="1"/>
  <c r="L18" i="3" l="1"/>
  <c r="M18" i="3" l="1"/>
  <c r="M17" i="3" s="1"/>
  <c r="M20" i="3" s="1"/>
  <c r="L17" i="3"/>
  <c r="H20" i="3" s="1"/>
</calcChain>
</file>

<file path=xl/sharedStrings.xml><?xml version="1.0" encoding="utf-8"?>
<sst xmlns="http://schemas.openxmlformats.org/spreadsheetml/2006/main" count="60" uniqueCount="46">
  <si>
    <t>Indikator</t>
  </si>
  <si>
    <t>Tolak Ukur Kinerja</t>
  </si>
  <si>
    <t>Target Kinerja</t>
  </si>
  <si>
    <t>Capaian Program</t>
  </si>
  <si>
    <t>Indeks Kepuasan Masyarakat</t>
  </si>
  <si>
    <t>Masukan</t>
  </si>
  <si>
    <t>Tersedianya Dana</t>
  </si>
  <si>
    <t>Keluaran</t>
  </si>
  <si>
    <t>Jumlah Pengadaan Obat dan Vaksin</t>
  </si>
  <si>
    <t>Hasil</t>
  </si>
  <si>
    <t>Prosentase Ketersediaan obat dan Vaksin</t>
  </si>
  <si>
    <t>Kode</t>
  </si>
  <si>
    <t>Uraian</t>
  </si>
  <si>
    <t>Volume</t>
  </si>
  <si>
    <t>Satuan</t>
  </si>
  <si>
    <t>Harga</t>
  </si>
  <si>
    <t>Jumlah</t>
  </si>
  <si>
    <t>1</t>
  </si>
  <si>
    <t>6 = 3 x 5</t>
  </si>
  <si>
    <t>5.1.02.01.01.0037</t>
  </si>
  <si>
    <t>Belanja Obat-Obatan-Obat</t>
  </si>
  <si>
    <t>JUMLAH BELANJA</t>
  </si>
  <si>
    <t>:    02.01.02.03 - Pelayanan nonmedik</t>
  </si>
  <si>
    <t>:    02.01.02.03.01 - pelayanan farmasi</t>
  </si>
  <si>
    <t>:    Jasa Layanan BLUD</t>
  </si>
  <si>
    <t xml:space="preserve">Sumber Dana  </t>
  </si>
  <si>
    <t xml:space="preserve">Program   </t>
  </si>
  <si>
    <t xml:space="preserve">Kegiatan  </t>
  </si>
  <si>
    <t xml:space="preserve">Sub Kegiatan  </t>
  </si>
  <si>
    <t xml:space="preserve">   Belanja Obat-obatan dan vaksin Tahun 2025</t>
  </si>
  <si>
    <t>bulan</t>
  </si>
  <si>
    <t>Rp.14.500.000.000,00</t>
  </si>
  <si>
    <t>Kelompok Sasaran Kegiatan   :     Pasien RSUD</t>
  </si>
  <si>
    <t>12 Bulan</t>
  </si>
  <si>
    <t>Sesudah Perubahan</t>
  </si>
  <si>
    <t>Tambah / Kurang</t>
  </si>
  <si>
    <t>10 = 7 x 9</t>
  </si>
  <si>
    <t>Sebelum Perubahan</t>
  </si>
  <si>
    <t>Purbalingga,     Juli  2025</t>
  </si>
  <si>
    <t xml:space="preserve">   Pembulatan</t>
  </si>
  <si>
    <r>
      <t xml:space="preserve">PEMERINTAH KABUPATEN PURBALINGGA
</t>
    </r>
    <r>
      <rPr>
        <b/>
        <sz val="14"/>
        <rFont val="Arial"/>
        <family val="2"/>
      </rPr>
      <t>RSUD dr. R. GOETENG TAROENADIBRATA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>RINCIAN RENCANA BISNIS DAN ANGGARAN ANGGARAN BELANJA PERUBAHAN                                                                                                          PER KEGIATAN TAHUN ANGGARAN 2025</t>
    </r>
  </si>
  <si>
    <t>:    02.01.02 - PROGRAM PELAYANAN KESEHATAN PADA RUMAH SAKIT DAERAH</t>
  </si>
  <si>
    <t>RBA BELANJA PERUBAHAN</t>
  </si>
  <si>
    <t>dr. SIGIT PURNOMOHADI, Sp.PD</t>
  </si>
  <si>
    <t>NIP. 19720925 200212 1 005</t>
  </si>
  <si>
    <t>Rp.30.151.002.000,00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</si>
</sst>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4" x14ac:knownFonts="1">
    <font>
      <sz val="10"/>
      <color rgb="FF000000"/>
      <name val="Times New Roman"/>
      <charset val="204"/>
    </font>
    <font>
      <sz val="8"/>
      <name val="Arial"/>
      <family val="2"/>
    </font>
    <font>
      <sz val="8"/>
      <color rgb="FF000000"/>
      <name val="Arial"/>
      <family val="2"/>
    </font>
    <font>
      <sz val="10"/>
      <color rgb="FF000000"/>
      <name val="Times New Roman"/>
      <family val="1"/>
    </font>
    <font>
      <u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rgb="FF000000"/>
      <name val="Times New Roman"/>
      <family val="1"/>
    </font>
    <font>
      <b/>
      <sz val="8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1" fontId="3" fillId="0" borderId="0" applyFont="0" applyFill="0" applyBorder="0" applyAlignment="0" applyProtection="0"/>
    <xf numFmtId="41" fontId="10" fillId="0" borderId="0" applyFont="0" applyFill="0" applyBorder="0" applyAlignment="0" applyProtection="0"/>
  </cellStyleXfs>
  <cellXfs count="99">
    <xf numFmtId="0" fontId="0" fillId="0" borderId="0" xfId="0" applyFill="1" applyBorder="1" applyAlignment="1">
      <alignment horizontal="left" vertical="top"/>
    </xf>
    <xf numFmtId="0" fontId="1" fillId="0" borderId="17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" fontId="9" fillId="0" borderId="4" xfId="0" applyNumberFormat="1" applyFont="1" applyFill="1" applyBorder="1" applyAlignment="1">
      <alignment horizontal="center" vertical="center" shrinkToFi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vertical="center" wrapText="1"/>
    </xf>
    <xf numFmtId="4" fontId="8" fillId="0" borderId="22" xfId="0" applyNumberFormat="1" applyFont="1" applyFill="1" applyBorder="1" applyAlignment="1">
      <alignment horizontal="right" vertical="center" shrinkToFi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vertical="center" wrapText="1"/>
    </xf>
    <xf numFmtId="4" fontId="8" fillId="0" borderId="23" xfId="2" applyNumberFormat="1" applyFont="1" applyFill="1" applyBorder="1" applyAlignment="1">
      <alignment horizontal="right" vertical="center" shrinkToFit="1"/>
    </xf>
    <xf numFmtId="0" fontId="9" fillId="0" borderId="23" xfId="0" quotePrefix="1" applyFont="1" applyFill="1" applyBorder="1" applyAlignment="1">
      <alignment vertical="center" wrapText="1"/>
    </xf>
    <xf numFmtId="4" fontId="9" fillId="0" borderId="23" xfId="0" applyNumberFormat="1" applyFont="1" applyFill="1" applyBorder="1" applyAlignment="1">
      <alignment horizontal="right" vertical="center" shrinkToFit="1"/>
    </xf>
    <xf numFmtId="4" fontId="9" fillId="0" borderId="23" xfId="2" applyNumberFormat="1" applyFont="1" applyFill="1" applyBorder="1" applyAlignment="1">
      <alignment horizontal="right" vertical="center" shrinkToFit="1"/>
    </xf>
    <xf numFmtId="0" fontId="9" fillId="0" borderId="26" xfId="0" applyFont="1" applyFill="1" applyBorder="1" applyAlignment="1">
      <alignment horizontal="left" vertical="center" wrapText="1"/>
    </xf>
    <xf numFmtId="0" fontId="9" fillId="0" borderId="26" xfId="0" quotePrefix="1" applyFont="1" applyFill="1" applyBorder="1" applyAlignment="1">
      <alignment vertical="center" wrapText="1"/>
    </xf>
    <xf numFmtId="4" fontId="9" fillId="0" borderId="26" xfId="2" applyNumberFormat="1" applyFont="1" applyFill="1" applyBorder="1" applyAlignment="1">
      <alignment horizontal="right" vertical="center" shrinkToFit="1"/>
    </xf>
    <xf numFmtId="0" fontId="2" fillId="0" borderId="11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1" fillId="0" borderId="0" xfId="1" applyFont="1" applyFill="1" applyBorder="1" applyAlignment="1">
      <alignment horizontal="center" vertical="top" wrapText="1"/>
    </xf>
    <xf numFmtId="0" fontId="2" fillId="0" borderId="0" xfId="1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left" vertical="top"/>
    </xf>
    <xf numFmtId="0" fontId="2" fillId="0" borderId="13" xfId="0" applyFont="1" applyFill="1" applyBorder="1" applyAlignment="1">
      <alignment horizontal="left" vertical="top"/>
    </xf>
    <xf numFmtId="0" fontId="2" fillId="0" borderId="15" xfId="0" applyFont="1" applyFill="1" applyBorder="1" applyAlignment="1">
      <alignment horizontal="left" vertical="top"/>
    </xf>
    <xf numFmtId="0" fontId="1" fillId="0" borderId="29" xfId="0" applyFont="1" applyFill="1" applyBorder="1" applyAlignment="1">
      <alignment vertical="center" wrapText="1"/>
    </xf>
    <xf numFmtId="0" fontId="1" fillId="0" borderId="30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left" vertical="center" wrapText="1"/>
    </xf>
    <xf numFmtId="1" fontId="1" fillId="0" borderId="8" xfId="0" applyNumberFormat="1" applyFont="1" applyFill="1" applyBorder="1" applyAlignment="1">
      <alignment horizontal="center" vertical="center" shrinkToFi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vertical="top"/>
    </xf>
    <xf numFmtId="164" fontId="9" fillId="0" borderId="23" xfId="0" applyNumberFormat="1" applyFont="1" applyFill="1" applyBorder="1" applyAlignment="1">
      <alignment horizontal="left" vertical="center" wrapText="1"/>
    </xf>
    <xf numFmtId="164" fontId="8" fillId="0" borderId="23" xfId="2" applyNumberFormat="1" applyFont="1" applyFill="1" applyBorder="1" applyAlignment="1">
      <alignment horizontal="right" vertical="center" shrinkToFit="1"/>
    </xf>
    <xf numFmtId="164" fontId="9" fillId="0" borderId="23" xfId="0" applyNumberFormat="1" applyFont="1" applyFill="1" applyBorder="1" applyAlignment="1">
      <alignment horizontal="right" vertical="center" shrinkToFit="1"/>
    </xf>
    <xf numFmtId="164" fontId="9" fillId="0" borderId="23" xfId="2" applyNumberFormat="1" applyFont="1" applyFill="1" applyBorder="1" applyAlignment="1">
      <alignment horizontal="right" vertical="center" shrinkToFit="1"/>
    </xf>
    <xf numFmtId="0" fontId="9" fillId="0" borderId="22" xfId="0" applyFont="1" applyFill="1" applyBorder="1" applyAlignment="1">
      <alignment horizontal="left" vertical="center" wrapText="1"/>
    </xf>
    <xf numFmtId="0" fontId="9" fillId="0" borderId="2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2" fillId="0" borderId="32" xfId="0" applyFont="1" applyFill="1" applyBorder="1" applyAlignment="1">
      <alignment horizontal="left" vertical="center"/>
    </xf>
    <xf numFmtId="0" fontId="2" fillId="0" borderId="33" xfId="0" applyFont="1" applyFill="1" applyBorder="1" applyAlignment="1">
      <alignment horizontal="left" vertical="center"/>
    </xf>
    <xf numFmtId="0" fontId="2" fillId="0" borderId="22" xfId="0" applyFont="1" applyFill="1" applyBorder="1" applyAlignment="1">
      <alignment horizontal="left" vertical="center"/>
    </xf>
    <xf numFmtId="164" fontId="13" fillId="0" borderId="23" xfId="3" applyNumberFormat="1" applyFont="1" applyFill="1" applyBorder="1" applyAlignment="1">
      <alignment horizontal="left" vertical="center"/>
    </xf>
    <xf numFmtId="164" fontId="2" fillId="0" borderId="23" xfId="3" applyNumberFormat="1" applyFont="1" applyFill="1" applyBorder="1" applyAlignment="1">
      <alignment horizontal="left" vertical="center"/>
    </xf>
    <xf numFmtId="0" fontId="2" fillId="0" borderId="34" xfId="0" applyFont="1" applyFill="1" applyBorder="1" applyAlignment="1">
      <alignment horizontal="center" vertical="center"/>
    </xf>
    <xf numFmtId="164" fontId="2" fillId="0" borderId="34" xfId="3" applyNumberFormat="1" applyFont="1" applyFill="1" applyBorder="1" applyAlignment="1">
      <alignment horizontal="left" vertical="center"/>
    </xf>
    <xf numFmtId="43" fontId="2" fillId="0" borderId="34" xfId="0" applyNumberFormat="1" applyFont="1" applyFill="1" applyBorder="1" applyAlignment="1">
      <alignment horizontal="left" vertical="center"/>
    </xf>
    <xf numFmtId="4" fontId="13" fillId="0" borderId="8" xfId="0" applyNumberFormat="1" applyFont="1" applyFill="1" applyBorder="1" applyAlignment="1">
      <alignment vertical="center"/>
    </xf>
    <xf numFmtId="41" fontId="2" fillId="0" borderId="16" xfId="3" applyFont="1" applyFill="1" applyBorder="1" applyAlignment="1">
      <alignment horizontal="left" vertical="top"/>
    </xf>
    <xf numFmtId="41" fontId="2" fillId="0" borderId="10" xfId="0" applyNumberFormat="1" applyFont="1" applyFill="1" applyBorder="1" applyAlignment="1">
      <alignment horizontal="left" vertical="top"/>
    </xf>
    <xf numFmtId="0" fontId="9" fillId="0" borderId="27" xfId="0" applyFont="1" applyFill="1" applyBorder="1" applyAlignment="1">
      <alignment horizontal="left" vertical="center" wrapText="1"/>
    </xf>
    <xf numFmtId="0" fontId="9" fillId="0" borderId="35" xfId="0" applyFont="1" applyFill="1" applyBorder="1" applyAlignment="1">
      <alignment horizontal="left" vertical="center" wrapText="1"/>
    </xf>
    <xf numFmtId="0" fontId="9" fillId="0" borderId="28" xfId="0" applyFont="1" applyFill="1" applyBorder="1" applyAlignment="1">
      <alignment horizontal="left" vertical="center" wrapText="1"/>
    </xf>
    <xf numFmtId="1" fontId="1" fillId="0" borderId="8" xfId="0" applyNumberFormat="1" applyFont="1" applyFill="1" applyBorder="1" applyAlignment="1">
      <alignment horizontal="center" vertical="center" shrinkToFit="1"/>
    </xf>
    <xf numFmtId="0" fontId="9" fillId="0" borderId="24" xfId="0" applyFont="1" applyFill="1" applyBorder="1" applyAlignment="1">
      <alignment horizontal="left" vertical="center" wrapText="1"/>
    </xf>
    <xf numFmtId="0" fontId="9" fillId="0" borderId="25" xfId="0" applyFont="1" applyFill="1" applyBorder="1" applyAlignment="1">
      <alignment horizontal="left" vertical="center" wrapText="1"/>
    </xf>
    <xf numFmtId="1" fontId="9" fillId="0" borderId="24" xfId="0" applyNumberFormat="1" applyFont="1" applyFill="1" applyBorder="1" applyAlignment="1">
      <alignment horizontal="center" vertical="center" shrinkToFit="1"/>
    </xf>
    <xf numFmtId="1" fontId="9" fillId="0" borderId="25" xfId="0" applyNumberFormat="1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9" fontId="9" fillId="0" borderId="8" xfId="0" applyNumberFormat="1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9" fontId="9" fillId="0" borderId="27" xfId="0" applyNumberFormat="1" applyFont="1" applyFill="1" applyBorder="1" applyAlignment="1">
      <alignment horizontal="center" vertical="center" shrinkToFit="1"/>
    </xf>
    <xf numFmtId="9" fontId="9" fillId="0" borderId="35" xfId="0" applyNumberFormat="1" applyFont="1" applyFill="1" applyBorder="1" applyAlignment="1">
      <alignment horizontal="center" vertical="center" shrinkToFit="1"/>
    </xf>
    <xf numFmtId="9" fontId="9" fillId="0" borderId="28" xfId="0" applyNumberFormat="1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horizontal="left" vertical="center" wrapText="1"/>
    </xf>
    <xf numFmtId="1" fontId="9" fillId="0" borderId="6" xfId="0" applyNumberFormat="1" applyFont="1" applyFill="1" applyBorder="1" applyAlignment="1">
      <alignment horizontal="center" vertical="center" shrinkToFit="1"/>
    </xf>
    <xf numFmtId="1" fontId="9" fillId="0" borderId="7" xfId="0" applyNumberFormat="1" applyFont="1" applyFill="1" applyBorder="1" applyAlignment="1">
      <alignment horizontal="center" vertical="center" shrinkToFit="1"/>
    </xf>
    <xf numFmtId="0" fontId="9" fillId="0" borderId="22" xfId="0" applyFont="1" applyFill="1" applyBorder="1" applyAlignment="1">
      <alignment horizontal="left" vertical="center" wrapText="1"/>
    </xf>
    <xf numFmtId="0" fontId="9" fillId="0" borderId="23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wrapText="1"/>
    </xf>
    <xf numFmtId="0" fontId="1" fillId="0" borderId="12" xfId="1" applyFont="1" applyFill="1" applyBorder="1" applyAlignment="1">
      <alignment horizontal="center" wrapText="1"/>
    </xf>
    <xf numFmtId="0" fontId="4" fillId="0" borderId="0" xfId="1" applyFont="1" applyFill="1" applyBorder="1" applyAlignment="1">
      <alignment horizontal="center" wrapText="1"/>
    </xf>
    <xf numFmtId="0" fontId="4" fillId="0" borderId="12" xfId="1" applyFont="1" applyFill="1" applyBorder="1" applyAlignment="1">
      <alignment horizontal="center" wrapText="1"/>
    </xf>
    <xf numFmtId="0" fontId="1" fillId="0" borderId="15" xfId="1" applyFont="1" applyFill="1" applyBorder="1" applyAlignment="1">
      <alignment horizontal="center" wrapText="1"/>
    </xf>
    <xf numFmtId="0" fontId="1" fillId="0" borderId="14" xfId="1" applyFont="1" applyFill="1" applyBorder="1" applyAlignment="1">
      <alignment horizontal="center" wrapText="1"/>
    </xf>
    <xf numFmtId="4" fontId="8" fillId="0" borderId="8" xfId="0" applyNumberFormat="1" applyFont="1" applyFill="1" applyBorder="1" applyAlignment="1">
      <alignment horizontal="right" vertical="center" shrinkToFi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4" fontId="13" fillId="0" borderId="8" xfId="0" applyNumberFormat="1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right" vertical="center"/>
    </xf>
  </cellXfs>
  <cellStyles count="4">
    <cellStyle name="Comma [0]" xfId="3" builtinId="6"/>
    <cellStyle name="Comma [0] 2" xfId="2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194264</xdr:colOff>
      <xdr:row>0</xdr:row>
      <xdr:rowOff>110677</xdr:rowOff>
    </xdr:from>
    <xdr:ext cx="644321" cy="527498"/>
    <xdr:pic>
      <xdr:nvPicPr>
        <xdr:cNvPr id="2" name="image1.jpe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264" y="110677"/>
          <a:ext cx="644321" cy="52749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topLeftCell="C2" workbookViewId="0">
      <selection activeCell="L23" sqref="L23"/>
    </sheetView>
  </sheetViews>
  <sheetFormatPr defaultRowHeight="12.75" x14ac:dyDescent="0.2"/>
  <cols>
    <col min="1" max="1" width="17.6640625" customWidth="1"/>
    <col min="2" max="2" width="34.6640625" customWidth="1"/>
    <col min="3" max="3" width="5" customWidth="1"/>
    <col min="4" max="4" width="2.83203125" customWidth="1"/>
    <col min="5" max="5" width="8.83203125" customWidth="1"/>
    <col min="6" max="6" width="14" customWidth="1"/>
    <col min="7" max="7" width="15.5" customWidth="1"/>
    <col min="8" max="8" width="3.6640625" customWidth="1"/>
    <col min="9" max="9" width="4.33203125" customWidth="1"/>
    <col min="10" max="10" width="9.83203125" customWidth="1"/>
    <col min="11" max="11" width="15.5" customWidth="1"/>
    <col min="12" max="12" width="17.5" customWidth="1"/>
    <col min="13" max="13" width="16.6640625" bestFit="1" customWidth="1"/>
  </cols>
  <sheetData>
    <row r="1" spans="1:13" ht="63" customHeight="1" x14ac:dyDescent="0.2">
      <c r="A1" s="29"/>
      <c r="B1" s="74" t="s">
        <v>40</v>
      </c>
      <c r="C1" s="74"/>
      <c r="D1" s="74"/>
      <c r="E1" s="74"/>
      <c r="F1" s="74"/>
      <c r="G1" s="74"/>
      <c r="H1" s="74"/>
      <c r="I1" s="74"/>
      <c r="J1" s="74"/>
      <c r="K1" s="74"/>
      <c r="L1" s="73" t="s">
        <v>42</v>
      </c>
      <c r="M1" s="73"/>
    </row>
    <row r="2" spans="1:13" ht="12.75" customHeight="1" x14ac:dyDescent="0.2">
      <c r="A2" s="25" t="s">
        <v>26</v>
      </c>
      <c r="B2" s="75" t="s">
        <v>41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ht="12.75" customHeight="1" x14ac:dyDescent="0.2">
      <c r="A3" s="1" t="s">
        <v>27</v>
      </c>
      <c r="B3" s="75" t="s">
        <v>22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1:13" ht="12.75" customHeight="1" x14ac:dyDescent="0.2">
      <c r="A4" s="24" t="s">
        <v>28</v>
      </c>
      <c r="B4" s="76" t="s">
        <v>23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</row>
    <row r="5" spans="1:13" ht="12.75" customHeight="1" x14ac:dyDescent="0.2">
      <c r="A5" s="27" t="s">
        <v>25</v>
      </c>
      <c r="B5" s="75" t="s">
        <v>24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</row>
    <row r="6" spans="1:13" ht="12.75" customHeight="1" x14ac:dyDescent="0.2">
      <c r="A6" s="59" t="s">
        <v>0</v>
      </c>
      <c r="B6" s="60" t="s">
        <v>37</v>
      </c>
      <c r="C6" s="60"/>
      <c r="D6" s="60"/>
      <c r="E6" s="60"/>
      <c r="F6" s="60"/>
      <c r="G6" s="60" t="s">
        <v>34</v>
      </c>
      <c r="H6" s="60"/>
      <c r="I6" s="60"/>
      <c r="J6" s="60"/>
      <c r="K6" s="60"/>
      <c r="L6" s="60"/>
      <c r="M6" s="60"/>
    </row>
    <row r="7" spans="1:13" ht="12.75" customHeight="1" x14ac:dyDescent="0.2">
      <c r="A7" s="59"/>
      <c r="B7" s="28" t="s">
        <v>1</v>
      </c>
      <c r="C7" s="59" t="s">
        <v>2</v>
      </c>
      <c r="D7" s="59"/>
      <c r="E7" s="59"/>
      <c r="F7" s="59"/>
      <c r="G7" s="64" t="s">
        <v>1</v>
      </c>
      <c r="H7" s="65"/>
      <c r="I7" s="65"/>
      <c r="J7" s="66"/>
      <c r="K7" s="64" t="s">
        <v>2</v>
      </c>
      <c r="L7" s="65"/>
      <c r="M7" s="66"/>
    </row>
    <row r="8" spans="1:13" x14ac:dyDescent="0.2">
      <c r="A8" s="28" t="s">
        <v>3</v>
      </c>
      <c r="B8" s="39" t="s">
        <v>4</v>
      </c>
      <c r="C8" s="61">
        <v>82</v>
      </c>
      <c r="D8" s="61"/>
      <c r="E8" s="61"/>
      <c r="F8" s="61"/>
      <c r="G8" s="51" t="s">
        <v>4</v>
      </c>
      <c r="H8" s="52"/>
      <c r="I8" s="52"/>
      <c r="J8" s="53"/>
      <c r="K8" s="67">
        <v>82</v>
      </c>
      <c r="L8" s="68"/>
      <c r="M8" s="69"/>
    </row>
    <row r="9" spans="1:13" x14ac:dyDescent="0.2">
      <c r="A9" s="28" t="s">
        <v>5</v>
      </c>
      <c r="B9" s="39" t="s">
        <v>6</v>
      </c>
      <c r="C9" s="61" t="s">
        <v>31</v>
      </c>
      <c r="D9" s="61"/>
      <c r="E9" s="61"/>
      <c r="F9" s="61"/>
      <c r="G9" s="51" t="s">
        <v>6</v>
      </c>
      <c r="H9" s="52"/>
      <c r="I9" s="52"/>
      <c r="J9" s="53"/>
      <c r="K9" s="67" t="s">
        <v>45</v>
      </c>
      <c r="L9" s="68"/>
      <c r="M9" s="69"/>
    </row>
    <row r="10" spans="1:13" x14ac:dyDescent="0.2">
      <c r="A10" s="28" t="s">
        <v>7</v>
      </c>
      <c r="B10" s="39" t="s">
        <v>8</v>
      </c>
      <c r="C10" s="61" t="s">
        <v>33</v>
      </c>
      <c r="D10" s="61"/>
      <c r="E10" s="61"/>
      <c r="F10" s="61"/>
      <c r="G10" s="51" t="s">
        <v>8</v>
      </c>
      <c r="H10" s="52"/>
      <c r="I10" s="52"/>
      <c r="J10" s="53"/>
      <c r="K10" s="67" t="s">
        <v>33</v>
      </c>
      <c r="L10" s="68"/>
      <c r="M10" s="69"/>
    </row>
    <row r="11" spans="1:13" ht="22.5" x14ac:dyDescent="0.2">
      <c r="A11" s="28" t="s">
        <v>9</v>
      </c>
      <c r="B11" s="39" t="s">
        <v>10</v>
      </c>
      <c r="C11" s="62">
        <v>1</v>
      </c>
      <c r="D11" s="62"/>
      <c r="E11" s="62"/>
      <c r="F11" s="62"/>
      <c r="G11" s="51" t="s">
        <v>10</v>
      </c>
      <c r="H11" s="52"/>
      <c r="I11" s="52"/>
      <c r="J11" s="53"/>
      <c r="K11" s="70">
        <v>1</v>
      </c>
      <c r="L11" s="71"/>
      <c r="M11" s="72"/>
    </row>
    <row r="12" spans="1:13" ht="12.75" customHeight="1" x14ac:dyDescent="0.2">
      <c r="A12" s="63" t="s">
        <v>32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</row>
    <row r="13" spans="1:13" ht="13.5" customHeight="1" x14ac:dyDescent="0.2">
      <c r="A13" s="81" t="s">
        <v>11</v>
      </c>
      <c r="B13" s="81" t="s">
        <v>12</v>
      </c>
      <c r="C13" s="83" t="s">
        <v>37</v>
      </c>
      <c r="D13" s="84"/>
      <c r="E13" s="84"/>
      <c r="F13" s="84"/>
      <c r="G13" s="85"/>
      <c r="H13" s="60" t="s">
        <v>34</v>
      </c>
      <c r="I13" s="60"/>
      <c r="J13" s="60"/>
      <c r="K13" s="60"/>
      <c r="L13" s="60"/>
      <c r="M13" s="60" t="s">
        <v>35</v>
      </c>
    </row>
    <row r="14" spans="1:13" ht="14.25" customHeight="1" x14ac:dyDescent="0.2">
      <c r="A14" s="82"/>
      <c r="B14" s="82"/>
      <c r="C14" s="86" t="s">
        <v>13</v>
      </c>
      <c r="D14" s="87"/>
      <c r="E14" s="2" t="s">
        <v>14</v>
      </c>
      <c r="F14" s="2" t="s">
        <v>15</v>
      </c>
      <c r="G14" s="2" t="s">
        <v>16</v>
      </c>
      <c r="H14" s="60" t="s">
        <v>13</v>
      </c>
      <c r="I14" s="60"/>
      <c r="J14" s="26" t="s">
        <v>14</v>
      </c>
      <c r="K14" s="26" t="s">
        <v>15</v>
      </c>
      <c r="L14" s="26" t="s">
        <v>16</v>
      </c>
      <c r="M14" s="60"/>
    </row>
    <row r="15" spans="1:13" ht="13.7" customHeight="1" x14ac:dyDescent="0.2">
      <c r="A15" s="3" t="s">
        <v>17</v>
      </c>
      <c r="B15" s="4">
        <v>2</v>
      </c>
      <c r="C15" s="77">
        <v>3</v>
      </c>
      <c r="D15" s="78"/>
      <c r="E15" s="4">
        <v>4</v>
      </c>
      <c r="F15" s="4">
        <v>5</v>
      </c>
      <c r="G15" s="3" t="s">
        <v>18</v>
      </c>
      <c r="H15" s="54">
        <v>7</v>
      </c>
      <c r="I15" s="54"/>
      <c r="J15" s="30">
        <v>8</v>
      </c>
      <c r="K15" s="30">
        <v>9</v>
      </c>
      <c r="L15" s="31" t="s">
        <v>36</v>
      </c>
      <c r="M15" s="30">
        <v>11</v>
      </c>
    </row>
    <row r="16" spans="1:13" ht="15.75" customHeight="1" x14ac:dyDescent="0.2">
      <c r="A16" s="5"/>
      <c r="B16" s="6"/>
      <c r="C16" s="79"/>
      <c r="D16" s="79"/>
      <c r="E16" s="37"/>
      <c r="F16" s="37"/>
      <c r="G16" s="7"/>
      <c r="H16" s="40"/>
      <c r="I16" s="41"/>
      <c r="J16" s="42"/>
      <c r="K16" s="42"/>
      <c r="L16" s="42"/>
      <c r="M16" s="42"/>
    </row>
    <row r="17" spans="1:13" ht="14.45" customHeight="1" x14ac:dyDescent="0.2">
      <c r="A17" s="8" t="s">
        <v>19</v>
      </c>
      <c r="B17" s="9" t="s">
        <v>20</v>
      </c>
      <c r="C17" s="80"/>
      <c r="D17" s="80"/>
      <c r="E17" s="38"/>
      <c r="F17" s="38"/>
      <c r="G17" s="10">
        <f>SUM(G18:G19)</f>
        <v>14499999999.999601</v>
      </c>
      <c r="H17" s="55"/>
      <c r="I17" s="56"/>
      <c r="J17" s="38"/>
      <c r="K17" s="33"/>
      <c r="L17" s="34">
        <f>SUM(L18:L19)</f>
        <v>30151002000</v>
      </c>
      <c r="M17" s="43">
        <f>SUM(M18:M19)</f>
        <v>15651002000.000399</v>
      </c>
    </row>
    <row r="18" spans="1:13" ht="14.45" customHeight="1" x14ac:dyDescent="0.2">
      <c r="A18" s="8"/>
      <c r="B18" s="11" t="s">
        <v>29</v>
      </c>
      <c r="C18" s="57">
        <v>12</v>
      </c>
      <c r="D18" s="58"/>
      <c r="E18" s="8" t="s">
        <v>30</v>
      </c>
      <c r="F18" s="12">
        <v>1208333333.3333001</v>
      </c>
      <c r="G18" s="13">
        <f>F18*C18</f>
        <v>14499999999.999601</v>
      </c>
      <c r="H18" s="57">
        <v>12</v>
      </c>
      <c r="I18" s="58"/>
      <c r="J18" s="8" t="s">
        <v>30</v>
      </c>
      <c r="K18" s="35">
        <v>2512583500</v>
      </c>
      <c r="L18" s="36">
        <f>K18*H18</f>
        <v>30151002000</v>
      </c>
      <c r="M18" s="44">
        <f>L18-G18</f>
        <v>15651002000.000399</v>
      </c>
    </row>
    <row r="19" spans="1:13" x14ac:dyDescent="0.2">
      <c r="A19" s="14"/>
      <c r="B19" s="15" t="s">
        <v>39</v>
      </c>
      <c r="C19" s="57"/>
      <c r="D19" s="58"/>
      <c r="E19" s="45"/>
      <c r="F19" s="46"/>
      <c r="G19" s="16"/>
      <c r="H19" s="57"/>
      <c r="I19" s="58"/>
      <c r="J19" s="45"/>
      <c r="K19" s="46"/>
      <c r="L19" s="46">
        <f>H19*K19</f>
        <v>0</v>
      </c>
      <c r="M19" s="47">
        <f>L19-G19</f>
        <v>0</v>
      </c>
    </row>
    <row r="20" spans="1:13" x14ac:dyDescent="0.2">
      <c r="A20" s="64" t="s">
        <v>21</v>
      </c>
      <c r="B20" s="66"/>
      <c r="C20" s="94">
        <f>SUM(G17)</f>
        <v>14499999999.999601</v>
      </c>
      <c r="D20" s="94"/>
      <c r="E20" s="94"/>
      <c r="F20" s="94"/>
      <c r="G20" s="94"/>
      <c r="H20" s="97">
        <f>L17</f>
        <v>30151002000</v>
      </c>
      <c r="I20" s="98"/>
      <c r="J20" s="98"/>
      <c r="K20" s="98"/>
      <c r="L20" s="98"/>
      <c r="M20" s="48">
        <f>+M17</f>
        <v>15651002000.000399</v>
      </c>
    </row>
    <row r="21" spans="1:13" ht="12.75" customHeight="1" x14ac:dyDescent="0.2">
      <c r="A21" s="95"/>
      <c r="B21" s="96"/>
      <c r="C21" s="96"/>
      <c r="D21" s="96"/>
      <c r="E21" s="96"/>
      <c r="F21" s="96"/>
      <c r="G21" s="96"/>
      <c r="H21" s="32"/>
      <c r="I21" s="32"/>
      <c r="J21" s="32"/>
      <c r="K21" s="49"/>
      <c r="L21" s="32"/>
      <c r="M21" s="50"/>
    </row>
    <row r="22" spans="1:13" ht="12.75" customHeight="1" x14ac:dyDescent="0.2">
      <c r="A22" s="17"/>
      <c r="B22" s="18"/>
      <c r="C22" s="18"/>
      <c r="D22" s="18"/>
      <c r="E22" s="18"/>
      <c r="F22" s="18"/>
      <c r="G22" s="18"/>
      <c r="H22" s="18"/>
      <c r="I22" s="88" t="s">
        <v>38</v>
      </c>
      <c r="J22" s="88"/>
      <c r="K22" s="88"/>
      <c r="L22" s="88"/>
      <c r="M22" s="89"/>
    </row>
    <row r="23" spans="1:13" ht="45" customHeight="1" x14ac:dyDescent="0.2">
      <c r="A23" s="17"/>
      <c r="B23" s="18"/>
      <c r="C23" s="18"/>
      <c r="D23" s="18"/>
      <c r="E23" s="18"/>
      <c r="F23" s="18"/>
      <c r="G23" s="18"/>
      <c r="H23" s="18"/>
      <c r="I23" s="19"/>
      <c r="J23" s="20"/>
      <c r="K23" s="20"/>
      <c r="L23" s="20"/>
      <c r="M23" s="21"/>
    </row>
    <row r="24" spans="1:13" ht="12.75" customHeight="1" x14ac:dyDescent="0.2">
      <c r="A24" s="17"/>
      <c r="B24" s="18"/>
      <c r="C24" s="18"/>
      <c r="D24" s="18"/>
      <c r="E24" s="18"/>
      <c r="F24" s="18"/>
      <c r="G24" s="18"/>
      <c r="H24" s="18"/>
      <c r="I24" s="90" t="s">
        <v>43</v>
      </c>
      <c r="J24" s="90"/>
      <c r="K24" s="90"/>
      <c r="L24" s="90"/>
      <c r="M24" s="91"/>
    </row>
    <row r="25" spans="1:13" ht="12.75" customHeight="1" x14ac:dyDescent="0.2">
      <c r="A25" s="22"/>
      <c r="B25" s="23"/>
      <c r="C25" s="23"/>
      <c r="D25" s="23"/>
      <c r="E25" s="23"/>
      <c r="F25" s="23"/>
      <c r="G25" s="23"/>
      <c r="H25" s="23"/>
      <c r="I25" s="92" t="s">
        <v>44</v>
      </c>
      <c r="J25" s="92"/>
      <c r="K25" s="92"/>
      <c r="L25" s="92"/>
      <c r="M25" s="93"/>
    </row>
  </sheetData>
  <mergeCells count="48">
    <mergeCell ref="I22:M22"/>
    <mergeCell ref="I24:M24"/>
    <mergeCell ref="I25:M25"/>
    <mergeCell ref="C19:D19"/>
    <mergeCell ref="A20:B20"/>
    <mergeCell ref="C20:G20"/>
    <mergeCell ref="A21:G21"/>
    <mergeCell ref="H19:I19"/>
    <mergeCell ref="H20:L20"/>
    <mergeCell ref="C15:D15"/>
    <mergeCell ref="C16:D16"/>
    <mergeCell ref="C17:D17"/>
    <mergeCell ref="C18:D18"/>
    <mergeCell ref="A13:A14"/>
    <mergeCell ref="B13:B14"/>
    <mergeCell ref="C13:G13"/>
    <mergeCell ref="C14:D14"/>
    <mergeCell ref="L1:M1"/>
    <mergeCell ref="B1:K1"/>
    <mergeCell ref="C7:F7"/>
    <mergeCell ref="C8:F8"/>
    <mergeCell ref="C9:F9"/>
    <mergeCell ref="G6:M6"/>
    <mergeCell ref="B2:M2"/>
    <mergeCell ref="B3:M3"/>
    <mergeCell ref="B4:M4"/>
    <mergeCell ref="B5:M5"/>
    <mergeCell ref="A6:A7"/>
    <mergeCell ref="B6:F6"/>
    <mergeCell ref="H13:L13"/>
    <mergeCell ref="M13:M14"/>
    <mergeCell ref="H14:I14"/>
    <mergeCell ref="C10:F10"/>
    <mergeCell ref="C11:F11"/>
    <mergeCell ref="A12:M12"/>
    <mergeCell ref="K7:M7"/>
    <mergeCell ref="K8:M8"/>
    <mergeCell ref="K9:M9"/>
    <mergeCell ref="K10:M10"/>
    <mergeCell ref="K11:M11"/>
    <mergeCell ref="G7:J7"/>
    <mergeCell ref="G8:J8"/>
    <mergeCell ref="G9:J9"/>
    <mergeCell ref="G10:J10"/>
    <mergeCell ref="G11:J11"/>
    <mergeCell ref="H15:I15"/>
    <mergeCell ref="H17:I17"/>
    <mergeCell ref="H18:I18"/>
  </mergeCells>
  <pageMargins left="0.43" right="0.3" top="0.75" bottom="0.75" header="0.3" footer="0.3"/>
  <pageSetup paperSize="5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RBA</dc:title>
  <dc:subject>RBA</dc:subject>
  <dc:creator>Team BLUD</dc:creator>
  <cp:keywords>RBA</cp:keywords>
  <cp:lastModifiedBy>RSUD Goeteng</cp:lastModifiedBy>
  <cp:lastPrinted>2025-08-04T03:17:54Z</cp:lastPrinted>
  <dcterms:created xsi:type="dcterms:W3CDTF">2024-08-13T10:14:13Z</dcterms:created>
  <dcterms:modified xsi:type="dcterms:W3CDTF">2025-08-04T03:18:14Z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2024-08-13T00:00:00Z</vt:filetime>
  </property>
  <property fmtid="{D5CDD505-2E9C-101B-9397-08002B2CF9AE}" pid="3" name="Creator">
    <vt:lpwstr>BLUD</vt:lpwstr>
  </property>
  <property fmtid="{D5CDD505-2E9C-101B-9397-08002B2CF9AE}" pid="4" name="LastSaved">
    <vt:filetime>2024-08-13T00:00:00Z</vt:filetime>
  </property>
  <property fmtid="{D5CDD505-2E9C-101B-9397-08002B2CF9AE}" pid="5" name="Producer">
    <vt:lpwstr>Developer Express Inc. DXperience (tm) v17.1.3</vt:lpwstr>
  </property>
</Properties>
</file>